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<sst xmlns="http://schemas.openxmlformats.org/spreadsheetml/2006/main" count="193" uniqueCount="175">
  <si>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</si>
  <si>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</si>
  <si>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</si>
  <si>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</si>
  <si>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</si>
  <si>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</si>
  <si>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</si>
  <si>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</si>
  <si>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</si>
  <si>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</si>
  <si>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</si>
  <si>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</si>
  <si>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</si>
  <si>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</si>
  <si>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</si>
  <si>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</si>
  <si>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</si>
  <si>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</si>
  <si>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</si>
  <si>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</si>
  <si>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</si>
  <si>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</si>
  <si>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</si>
  <si>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</si>
  <si>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</si>
  <si>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</si>
  <si>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</si>
  <si>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</si>
  <si>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</si>
  <si>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</si>
  <si>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</si>
  <si>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</si>
  <si>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</si>
  <si>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</si>
  <si>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</si>
  <si>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</si>
  <si>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</si>
  <si>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</si>
  <si>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</si>
  <si>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</si>
  <si>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</si>
  <si>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</si>
  <si>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</si>
  <si>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</si>
  <si>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</si>
  <si>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</si>
  <si>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</si>
  <si>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</si>
  <si>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</si>
  <si>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</si>
  <si>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</si>
  <si>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</si>
  <si>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</si>
  <si>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</si>
  <si>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</si>
  <si>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</si>
  <si>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</si>
  <si>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</si>
  <si>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</si>
  <si>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</si>
  <si>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</si>
  <si>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</si>
  <si>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</si>
  <si>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</si>
  <si>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</si>
  <si>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</si>
  <si>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</si>
  <si>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</si>
  <si>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</si>
  <si>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</si>
  <si>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</si>
  <si>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</si>
  <si>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</si>
  <si>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</si>
  <si>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</si>
  <si>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</si>
  <si>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</si>
  <si>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</si>
  <si>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</si>
  <si>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</si>
  <si>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</si>
  <si>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</si>
  <si>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</si>
  <si>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</si>
  <si>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</si>
  <si>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</si>
  <si>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</si>
  <si>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</si>
  <si>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</si>
  <si>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</si>
  <si>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</si>
  <si>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</si>
  <si>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</si>
  <si>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</si>
  <si>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</si>
  <si>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</si>
  <si>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</si>
  <si>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</si>
  <si>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</si>
  <si>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</si>
  <si>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</si>
  <si>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</si>
  <si>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</si>
  <si>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</si>
  <si>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</si>
  <si>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</si>
  <si>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</si>
  <si>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</si>
  <si>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</si>
  <si>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</si>
  <si>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</si>
  <si>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</si>
  <si>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</si>
  <si>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</si>
  <si>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</si>
  <si>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</si>
  <si>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</si>
  <si>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</si>
  <si>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</si>
  <si>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</si>
  <si>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</si>
  <si>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</si>
  <si>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</si>
  <si>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</si>
  <si>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</si>
  <si>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</si>
  <si>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</si>
  <si>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</si>
  <si>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</si>
  <si>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</si>
  <si>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</si>
  <si>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</si>
  <si>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</si>
  <si>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</si>
  <si>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</si>
  <si>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</si>
  <si>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</si>
  <si>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</si>
  <si>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</si>
  <si>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</si>
  <si>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</si>
  <si>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</si>
  <si>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</si>
  <si>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</si>
  <si>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</si>
  <si>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</si>
  <si>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</si>
  <si>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</si>
  <si>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</si>
  <si>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</si>
  <si>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</si>
  <si>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</si>
  <si>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</si>
  <si>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</si>
  <si>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</si>
  <si>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</si>
  <si>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</si>
  <si>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</si>
  <si>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</si>
  <si>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</si>
  <si>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</si>
  <si>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</si>
  <si>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</si>
  <si>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</si>
  <si>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</si>
  <si>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</si>
  <si>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</si>
  <si>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</si>
  <si>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</si>
  <si>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</si>
  <si>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</si>
  <si>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</si>
  <si>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2013</t>
  </si>
  <si>
    <t>31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</si>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</sst>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7" fillId="0" borderId="5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justify" vertical="top"/>
    </xf>
    <xf numFmtId="0" fontId="6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94">
      <selection activeCell="CD106" sqref="CD106"/>
    </sheetView>
  </sheetViews>
  <sheetFormatPr defaultColWidth="9.00390625" defaultRowHeight="16.5" customHeight="1"/>
  <cols>
    <col min="1" max="61" width="0.875" style="25" customWidth="1"/>
    <col min="62" max="74" width="1.12109375" style="25" customWidth="1"/>
    <col min="75" max="16384" width="0.875" style="25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120</v>
      </c>
    </row>
    <row r="3" s="2" customFormat="1" ht="10.5" customHeight="1">
      <c r="BM3" s="2" t="s">
        <v>121</v>
      </c>
    </row>
    <row r="4" spans="65:105" s="2" customFormat="1" ht="10.5" customHeight="1">
      <c r="BM4" s="2" t="s">
        <v>122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123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124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118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119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125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126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127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128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129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130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5" customFormat="1" ht="14.2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132</v>
      </c>
      <c r="AM19" s="61" t="s">
        <v>173</v>
      </c>
      <c r="AN19" s="61"/>
      <c r="AO19" s="61"/>
      <c r="AP19" s="61"/>
      <c r="AQ19" s="61"/>
      <c r="AR19" s="60" t="s">
        <v>3</v>
      </c>
      <c r="AS19" s="60"/>
      <c r="AT19" s="61" t="s">
        <v>174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0" t="s">
        <v>3</v>
      </c>
      <c r="BJ19" s="60"/>
      <c r="BK19" s="61" t="s">
        <v>172</v>
      </c>
      <c r="BL19" s="61"/>
      <c r="BM19" s="61"/>
      <c r="BN19" s="61"/>
      <c r="BO19" s="61"/>
      <c r="BP19" s="61"/>
      <c r="BQ19" s="61"/>
      <c r="BR19" s="61"/>
      <c r="BS19" s="10" t="s">
        <v>131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36.75" customHeight="1">
      <c r="H20" s="69" t="s">
        <v>167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11"/>
    </row>
    <row r="21" spans="8:105" s="7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11"/>
      <c r="DA21" s="11"/>
    </row>
    <row r="22" spans="1:108" s="14" customFormat="1" ht="15.75" customHeight="1">
      <c r="A22" s="12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5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5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14" customFormat="1" ht="15.75" customHeight="1">
      <c r="A25" s="12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17" customFormat="1" ht="15.75" customHeight="1">
      <c r="A26" s="16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3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17" customFormat="1" ht="15.75" customHeight="1">
      <c r="A27" s="16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3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5">
        <v>0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5">
        <f>BW27*BJ27</f>
        <v>0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17" customFormat="1" ht="15.75" customHeight="1">
      <c r="A28" s="16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3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17" customFormat="1" ht="15.75" customHeight="1">
      <c r="A29" s="16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3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17" customFormat="1" ht="15.75" customHeight="1">
      <c r="A30" s="16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3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17" customFormat="1" ht="15.75" customHeight="1">
      <c r="A31" s="18"/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19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47">
        <f>SUM(BJ26:BJ30)</f>
        <v>0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47">
        <f>SUM(CM26:CM30)</f>
        <v>0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17" customFormat="1" ht="15.75" customHeight="1">
      <c r="A32" s="16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17" customFormat="1" ht="30" customHeight="1">
      <c r="A33" s="16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0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1">
        <v>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17" customFormat="1" ht="30" customHeight="1">
      <c r="A34" s="16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0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17" customFormat="1" ht="15.75" customHeight="1">
      <c r="A35" s="18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19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17" customFormat="1" ht="15.75" customHeight="1">
      <c r="A36" s="16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17" customFormat="1" ht="102" customHeight="1">
      <c r="A37" s="16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0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5">
        <v>0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5">
        <f>BW37*BJ37</f>
        <v>0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17" customFormat="1" ht="15.75" customHeight="1">
      <c r="A38" s="16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3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5">
        <v>683374.24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BW38*BJ38</f>
        <v>683374.24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17" customFormat="1" ht="15.75" customHeight="1">
      <c r="A39" s="16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3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SUM(BJ37:BJ38)</f>
        <v>683374.24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683374.24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17" customFormat="1" ht="15.75" customHeight="1">
      <c r="A40" s="16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17" customFormat="1" ht="30" customHeight="1">
      <c r="A41" s="16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3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5">
        <v>4818144.6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>BW41*BJ41</f>
        <v>4818144.6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17" customFormat="1" ht="73.5" customHeight="1">
      <c r="A42" s="16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3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17" customFormat="1" ht="58.5" customHeight="1">
      <c r="A43" s="16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3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5">
        <v>114438190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t="shared" si="0"/>
        <v>57219095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17" customFormat="1" ht="59.25" customHeight="1">
      <c r="A44" s="16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3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17" customFormat="1" ht="30" customHeight="1">
      <c r="A45" s="16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3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17" customFormat="1" ht="87.75" customHeight="1">
      <c r="A46" s="16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3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17" customFormat="1" ht="45" customHeight="1">
      <c r="A47" s="16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3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17" customFormat="1" ht="30" customHeight="1">
      <c r="A48" s="16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3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17" customFormat="1" ht="15.75" customHeight="1">
      <c r="A49" s="16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3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17" customFormat="1" ht="45" customHeight="1">
      <c r="A50" s="16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3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5">
        <v>10000000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 t="shared" si="0"/>
        <v>10000000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17" customFormat="1" ht="58.5" customHeight="1">
      <c r="A51" s="16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3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17" customFormat="1" ht="45" customHeight="1">
      <c r="A52" s="16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3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17" customFormat="1" ht="45" customHeight="1">
      <c r="A53" s="16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3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17" customFormat="1" ht="58.5" customHeight="1">
      <c r="A54" s="16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3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17" customFormat="1" ht="15.75" customHeight="1">
      <c r="A55" s="16"/>
      <c r="B55" s="64" t="s">
        <v>144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3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SUM(BJ41:BJ54)</f>
        <v>129256334.6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SUM(CM41:CM54)</f>
        <v>72037239.6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17" customFormat="1" ht="15.75" customHeight="1">
      <c r="A56" s="16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17" customFormat="1" ht="30" customHeight="1">
      <c r="A57" s="16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3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17" customFormat="1" ht="59.25" customHeight="1">
      <c r="A58" s="16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3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17" customFormat="1" ht="87.75" customHeight="1">
      <c r="A59" s="16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3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17" customFormat="1" ht="73.5" customHeight="1">
      <c r="A60" s="16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3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17" customFormat="1" ht="88.5" customHeight="1">
      <c r="A61" s="16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3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17" customFormat="1" ht="88.5" customHeight="1">
      <c r="A62" s="16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3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17" customFormat="1" ht="131.25" customHeight="1">
      <c r="A63" s="16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3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17" customFormat="1" ht="102" customHeight="1">
      <c r="A64" s="16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3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5">
        <v>7021819.57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5">
        <f t="shared" si="1"/>
        <v>7021819.57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17" customFormat="1" ht="30" customHeight="1">
      <c r="A65" s="16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3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17" customFormat="1" ht="59.25" customHeight="1">
      <c r="A66" s="16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3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17" customFormat="1" ht="87.75" customHeight="1">
      <c r="A67" s="16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3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17" customFormat="1" ht="30" customHeight="1">
      <c r="A68" s="16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3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17" customFormat="1" ht="30" customHeight="1">
      <c r="A69" s="16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3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5">
        <v>2880025.79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 t="shared" si="1"/>
        <v>2880025.79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17" customFormat="1" ht="59.25" customHeight="1">
      <c r="A70" s="16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3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17" customFormat="1" ht="45" customHeight="1">
      <c r="A71" s="16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3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17" customFormat="1" ht="72.75" customHeight="1">
      <c r="A72" s="16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3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17" customFormat="1" ht="59.25" customHeight="1">
      <c r="A73" s="16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3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17" customFormat="1" ht="45" customHeight="1">
      <c r="A74" s="16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3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17" customFormat="1" ht="73.5" customHeight="1">
      <c r="A75" s="16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3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17" customFormat="1" ht="45" customHeight="1">
      <c r="A76" s="16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3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17" customFormat="1" ht="45" customHeight="1">
      <c r="A77" s="16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3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17" customFormat="1" ht="15.75" customHeight="1">
      <c r="A78" s="16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3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5">
        <v>70129.8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5">
        <f t="shared" si="1"/>
        <v>70129.8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17" customFormat="1" ht="15.75" customHeight="1">
      <c r="A79" s="16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3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5">
        <v>305659.58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>
        <f t="shared" si="1"/>
        <v>30565.958000000002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17" customFormat="1" ht="15.75" customHeight="1">
      <c r="A80" s="16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3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BJ79+BJ78+BJ69+BJ64</f>
        <v>10277634.74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SUM(CM57:CM79)</f>
        <v>10002541.118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17" customFormat="1" ht="15.75" customHeight="1">
      <c r="A81" s="16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17" customFormat="1" ht="45" customHeight="1">
      <c r="A82" s="16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3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5">
        <v>408228.37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BW82*BJ82</f>
        <v>408228.37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17" customFormat="1" ht="30" customHeight="1">
      <c r="A83" s="16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83131383.328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17" customFormat="1" ht="15.75" customHeight="1">
      <c r="A84" s="16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83131383.328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17" customFormat="1" ht="15.75" customHeight="1">
      <c r="A85" s="16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17" customFormat="1" ht="59.25" customHeight="1">
      <c r="A86" s="16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3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17" customFormat="1" ht="30" customHeight="1">
      <c r="A87" s="16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3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17" customFormat="1" ht="30" customHeight="1">
      <c r="A88" s="16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3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17" customFormat="1" ht="15.75" customHeight="1">
      <c r="A89" s="16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3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5">
        <v>71294.07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 t="shared" si="2"/>
        <v>71294.07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17" customFormat="1" ht="43.5" customHeight="1">
      <c r="A90" s="16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3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17" customFormat="1" ht="30" customHeight="1">
      <c r="A91" s="16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3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17" customFormat="1" ht="87.75" customHeight="1">
      <c r="A92" s="16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3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17" customFormat="1" ht="15.75" customHeight="1">
      <c r="A93" s="16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3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17" customFormat="1" ht="30" customHeight="1">
      <c r="A94" s="16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3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17" customFormat="1" ht="58.5" customHeight="1">
      <c r="A95" s="16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3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17" customFormat="1" ht="15.75" customHeight="1">
      <c r="A96" s="16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SUM(CM86:CM95)</f>
        <v>71294.07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17" customFormat="1" ht="15.75" customHeight="1">
      <c r="A97" s="16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17" customFormat="1" ht="15.75" customHeight="1">
      <c r="A98" s="16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83060089.258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68" t="s">
        <v>168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U100" s="65" t="s">
        <v>169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</row>
    <row r="101" spans="1:108" s="23" customFormat="1" ht="30" customHeight="1">
      <c r="A101" s="66" t="s">
        <v>114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21" customFormat="1" ht="16.5" customHeight="1">
      <c r="A102" s="68" t="s">
        <v>170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U102" s="65" t="s">
        <v>171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s="23" customFormat="1" ht="25.5" customHeight="1">
      <c r="A103" s="66" t="s">
        <v>117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58:BI58"/>
    <mergeCell ref="BJ58:BV58"/>
    <mergeCell ref="BW58:CL58"/>
    <mergeCell ref="CM58:DD58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2013-08-26T10:11:01Z</cp:lastPrinted>
  <dcterms:created xsi:type="dcterms:W3CDTF">2008-12-24T14:26:47Z</dcterms:created>
  <dcterms:modified xsi:type="dcterms:W3CDTF">2013-08-26T10:11:03Z</dcterms:modified>
  <cp:category/>
  <cp:version/>
  <cp:contentType/>
  <cp:contentStatus/>
</cp:coreProperties>
</file>